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3-24\Results\"/>
    </mc:Choice>
  </mc:AlternateContent>
  <xr:revisionPtr revIDLastSave="0" documentId="8_{2586FF3F-284F-45EA-B2DD-89C83D70AED5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24" i="1" l="1"/>
  <c r="C24" i="1"/>
  <c r="I24" i="1"/>
  <c r="B23" i="1"/>
  <c r="H24" i="1"/>
  <c r="G24" i="1"/>
  <c r="F24" i="1"/>
  <c r="D24" i="1"/>
  <c r="B4" i="1"/>
  <c r="D5" i="1" s="1"/>
  <c r="E5" i="1" l="1"/>
  <c r="F5" i="1"/>
  <c r="C5" i="1"/>
  <c r="B22" i="1" l="1"/>
  <c r="B18" i="1"/>
  <c r="B19" i="1"/>
  <c r="B21" i="1" l="1"/>
  <c r="B20" i="1"/>
  <c r="B17" i="1"/>
  <c r="B16" i="1"/>
  <c r="B15" i="1"/>
  <c r="B14" i="1"/>
  <c r="B13" i="1"/>
  <c r="B12" i="1"/>
  <c r="B11" i="1"/>
  <c r="B10" i="1"/>
  <c r="B9" i="1"/>
  <c r="B8" i="1"/>
  <c r="B24" i="1" l="1"/>
  <c r="C25" i="1" s="1"/>
  <c r="F25" i="1" l="1"/>
  <c r="E25" i="1"/>
  <c r="I25" i="1"/>
  <c r="G25" i="1"/>
  <c r="D25" i="1"/>
  <c r="H25" i="1"/>
</calcChain>
</file>

<file path=xl/sharedStrings.xml><?xml version="1.0" encoding="utf-8"?>
<sst xmlns="http://schemas.openxmlformats.org/spreadsheetml/2006/main" count="95" uniqueCount="84">
  <si>
    <r>
      <rPr>
        <sz val="9"/>
        <rFont val="Calibri Light"/>
        <family val="2"/>
      </rPr>
      <t>A*22.8*%</t>
    </r>
  </si>
  <si>
    <r>
      <rPr>
        <sz val="9"/>
        <rFont val="Calibri Light"/>
        <family val="2"/>
      </rPr>
      <t>A*24%</t>
    </r>
  </si>
  <si>
    <r>
      <rPr>
        <sz val="9"/>
        <rFont val="Calibri Light"/>
        <family val="2"/>
      </rPr>
      <t>A 27.5%</t>
    </r>
  </si>
  <si>
    <r>
      <rPr>
        <sz val="9"/>
        <rFont val="Calibri Light"/>
        <family val="2"/>
      </rPr>
      <t>A 34.1%</t>
    </r>
  </si>
  <si>
    <r>
      <rPr>
        <sz val="9"/>
        <rFont val="Calibri Light"/>
        <family val="2"/>
      </rPr>
      <t>B 29%</t>
    </r>
  </si>
  <si>
    <r>
      <rPr>
        <sz val="9"/>
        <rFont val="Calibri Light"/>
        <family val="2"/>
      </rPr>
      <t>B 23.4%</t>
    </r>
  </si>
  <si>
    <r>
      <rPr>
        <sz val="9"/>
        <rFont val="Calibri Light"/>
        <family val="2"/>
      </rPr>
      <t>C 14.5%</t>
    </r>
  </si>
  <si>
    <r>
      <rPr>
        <sz val="9"/>
        <rFont val="Calibri Light"/>
        <family val="2"/>
      </rPr>
      <t>C 13.2%</t>
    </r>
  </si>
  <si>
    <r>
      <rPr>
        <sz val="9"/>
        <rFont val="Calibri Light"/>
        <family val="2"/>
      </rPr>
      <t>A-E : 99.5%</t>
    </r>
  </si>
  <si>
    <r>
      <rPr>
        <sz val="9"/>
        <rFont val="Calibri Light"/>
        <family val="2"/>
      </rPr>
      <t>A-E: 100%</t>
    </r>
  </si>
  <si>
    <r>
      <rPr>
        <sz val="9"/>
        <rFont val="Calibri"/>
        <family val="2"/>
      </rPr>
      <t>A*24*%</t>
    </r>
  </si>
  <si>
    <r>
      <rPr>
        <sz val="9"/>
        <rFont val="Calibri"/>
        <family val="2"/>
      </rPr>
      <t>A 29.9%</t>
    </r>
  </si>
  <si>
    <r>
      <rPr>
        <sz val="9"/>
        <rFont val="Calibri"/>
        <family val="2"/>
      </rPr>
      <t>B 24%</t>
    </r>
  </si>
  <si>
    <r>
      <rPr>
        <sz val="9"/>
        <rFont val="Calibri"/>
        <family val="2"/>
      </rPr>
      <t>C 14.4%</t>
    </r>
  </si>
  <si>
    <r>
      <rPr>
        <sz val="9"/>
        <rFont val="Calibri"/>
        <family val="2"/>
      </rPr>
      <t>A-E : 98.2%</t>
    </r>
  </si>
  <si>
    <t>A 34%</t>
  </si>
  <si>
    <t>A* 16%</t>
  </si>
  <si>
    <t>B 27.8%</t>
  </si>
  <si>
    <t>C 12.5%</t>
  </si>
  <si>
    <t>A-E : 100%</t>
  </si>
  <si>
    <t>C 8.1%</t>
  </si>
  <si>
    <t>A*-C : 97%</t>
  </si>
  <si>
    <t>A*-C :  90.3%</t>
  </si>
  <si>
    <t>A*-C : 92.2%</t>
  </si>
  <si>
    <t>A*-C :  93.8%</t>
  </si>
  <si>
    <t>A*-C : 94.7%</t>
  </si>
  <si>
    <t>TOTAL %</t>
  </si>
  <si>
    <t>A* 35.5%</t>
  </si>
  <si>
    <t>A 37%</t>
  </si>
  <si>
    <t>B 15.7%</t>
  </si>
  <si>
    <t>A* 45.6%</t>
  </si>
  <si>
    <t>A 33.1%</t>
  </si>
  <si>
    <t>B 13.1%</t>
  </si>
  <si>
    <t>C 6.3%</t>
  </si>
  <si>
    <t>A*-C : 98%</t>
  </si>
  <si>
    <t>FRENCH AS</t>
  </si>
  <si>
    <t>A* 41.4%</t>
  </si>
  <si>
    <t>A 21%</t>
  </si>
  <si>
    <t>B 24.1%</t>
  </si>
  <si>
    <t>C 9.9%</t>
  </si>
  <si>
    <t>A*-C : 96%</t>
  </si>
  <si>
    <t>Year 12 (PAL)</t>
  </si>
  <si>
    <t>TOTAL</t>
  </si>
  <si>
    <t>A</t>
  </si>
  <si>
    <t>B</t>
  </si>
  <si>
    <t>C</t>
  </si>
  <si>
    <t>Year 13 (TAL)</t>
  </si>
  <si>
    <t>FRENCH</t>
  </si>
  <si>
    <t>ENGLISH</t>
  </si>
  <si>
    <t>MATHS</t>
  </si>
  <si>
    <t>FURTHER MATHS</t>
  </si>
  <si>
    <t>PHYSICS</t>
  </si>
  <si>
    <t>BIOLOGY</t>
  </si>
  <si>
    <t>CHEMISTRY</t>
  </si>
  <si>
    <t>HISTORY</t>
  </si>
  <si>
    <t>GEOGRAPHY</t>
  </si>
  <si>
    <t>SPANISH</t>
  </si>
  <si>
    <t>ECONOMICS</t>
  </si>
  <si>
    <t>A*</t>
  </si>
  <si>
    <t>D</t>
  </si>
  <si>
    <t>E</t>
  </si>
  <si>
    <t>U</t>
  </si>
  <si>
    <t>Public Examination – British Section</t>
  </si>
  <si>
    <t>POLITICS</t>
  </si>
  <si>
    <t>ITALIAN</t>
  </si>
  <si>
    <t>A* 15.6%</t>
  </si>
  <si>
    <t>A 37.8%</t>
  </si>
  <si>
    <t>B 24.4%</t>
  </si>
  <si>
    <t>C 14.4%</t>
  </si>
  <si>
    <t>A*-E : 100%</t>
  </si>
  <si>
    <t>* Covid years</t>
  </si>
  <si>
    <t>LATIN</t>
  </si>
  <si>
    <t>A 30.1%</t>
  </si>
  <si>
    <t>C 12%</t>
  </si>
  <si>
    <t>A*-C : 95.1%</t>
  </si>
  <si>
    <t>A*-E : 99.5%</t>
  </si>
  <si>
    <t>*National UK Averages</t>
  </si>
  <si>
    <t>A*-C = 76%</t>
  </si>
  <si>
    <t>A*-A = 27.6%</t>
  </si>
  <si>
    <t>ART Contextual &amp; Critical Studies</t>
  </si>
  <si>
    <t>ART &amp; DESIGN</t>
  </si>
  <si>
    <t>Final A-Levels Results, June 2024</t>
  </si>
  <si>
    <t>A* 29.5%</t>
  </si>
  <si>
    <t>B 23.5%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</si>
</sst>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color rgb="FF000000"/>
      <name val="Times New Roman"/>
      <charset val="204"/>
    </font>
    <font>
      <b/>
      <sz val="20"/>
      <name val="Calibri"/>
      <family val="2"/>
    </font>
    <font>
      <sz val="9"/>
      <name val="Calibri Light"/>
      <family val="2"/>
    </font>
    <font>
      <b/>
      <sz val="9"/>
      <color rgb="FF000000"/>
      <name val="Calibri"/>
      <family val="2"/>
    </font>
    <font>
      <sz val="9"/>
      <color rgb="FF000000"/>
      <name val="Calibri Light"/>
      <family val="2"/>
    </font>
    <font>
      <sz val="8"/>
      <color rgb="FF000000"/>
      <name val="Calibri Light"/>
      <family val="2"/>
    </font>
    <font>
      <sz val="16"/>
      <name val="Calibri Light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 Light"/>
      <family val="2"/>
    </font>
    <font>
      <b/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rgb="FF000000"/>
      <name val="Calibri Light"/>
      <family val="2"/>
    </font>
    <font>
      <b/>
      <sz val="8"/>
      <color theme="0"/>
      <name val="Calibri Ligh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EB7B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E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A33" sqref="A33"/>
    </sheetView>
  </sheetViews>
  <sheetFormatPr defaultRowHeight="12.75" x14ac:dyDescent="0.2"/>
  <cols>
    <col min="1" max="1" width="16.6640625" customWidth="1"/>
    <col min="2" max="2" width="10" bestFit="1" customWidth="1"/>
    <col min="3" max="3" width="12" bestFit="1" customWidth="1"/>
    <col min="4" max="4" width="11.5" bestFit="1" customWidth="1"/>
    <col min="5" max="5" width="11.83203125" bestFit="1" customWidth="1"/>
    <col min="6" max="8" width="11.33203125" bestFit="1" customWidth="1"/>
    <col min="9" max="9" width="11.83203125" bestFit="1" customWidth="1"/>
    <col min="10" max="10" width="11.33203125" bestFit="1" customWidth="1"/>
  </cols>
  <sheetData>
    <row r="1" spans="1:11" ht="26.25" x14ac:dyDescent="0.2">
      <c r="A1" s="2" t="s">
        <v>62</v>
      </c>
    </row>
    <row r="2" spans="1:11" ht="21" x14ac:dyDescent="0.2">
      <c r="A2" s="1" t="s">
        <v>81</v>
      </c>
    </row>
    <row r="3" spans="1:11" ht="23.25" customHeight="1" x14ac:dyDescent="0.2">
      <c r="A3" s="6" t="s">
        <v>41</v>
      </c>
      <c r="B3" s="7" t="s">
        <v>42</v>
      </c>
      <c r="C3" s="8" t="s">
        <v>43</v>
      </c>
      <c r="D3" s="8" t="s">
        <v>44</v>
      </c>
      <c r="E3" s="8" t="s">
        <v>45</v>
      </c>
      <c r="F3" s="8" t="s">
        <v>59</v>
      </c>
    </row>
    <row r="4" spans="1:11" x14ac:dyDescent="0.2">
      <c r="A4" s="6" t="s">
        <v>35</v>
      </c>
      <c r="B4" s="9">
        <f>SUM(C4:F4)</f>
        <v>47</v>
      </c>
      <c r="C4" s="10">
        <v>39</v>
      </c>
      <c r="D4" s="10">
        <v>5</v>
      </c>
      <c r="E4" s="10">
        <v>1</v>
      </c>
      <c r="F4" s="10">
        <v>2</v>
      </c>
    </row>
    <row r="5" spans="1:11" ht="24" customHeight="1" x14ac:dyDescent="0.2">
      <c r="A5" s="6" t="s">
        <v>26</v>
      </c>
      <c r="B5" s="6"/>
      <c r="C5" s="11">
        <f>C4/B4</f>
        <v>0.82978723404255317</v>
      </c>
      <c r="D5" s="11">
        <f>D4/B4</f>
        <v>0.10638297872340426</v>
      </c>
      <c r="E5" s="11">
        <f>E4/B4</f>
        <v>2.1276595744680851E-2</v>
      </c>
      <c r="F5" s="11">
        <f>F4/B4</f>
        <v>4.2553191489361701E-2</v>
      </c>
      <c r="I5" s="3"/>
      <c r="K5" s="3"/>
    </row>
    <row r="7" spans="1:11" ht="18.75" customHeight="1" x14ac:dyDescent="0.2">
      <c r="A7" s="12" t="s">
        <v>46</v>
      </c>
      <c r="B7" s="13" t="s">
        <v>42</v>
      </c>
      <c r="C7" s="33" t="s">
        <v>58</v>
      </c>
      <c r="D7" s="33" t="s">
        <v>43</v>
      </c>
      <c r="E7" s="33" t="s">
        <v>44</v>
      </c>
      <c r="F7" s="33" t="s">
        <v>45</v>
      </c>
      <c r="G7" s="33" t="s">
        <v>59</v>
      </c>
      <c r="H7" s="33" t="s">
        <v>60</v>
      </c>
      <c r="I7" s="33" t="s">
        <v>61</v>
      </c>
    </row>
    <row r="8" spans="1:11" ht="18.75" customHeight="1" x14ac:dyDescent="0.2">
      <c r="A8" s="12" t="s">
        <v>47</v>
      </c>
      <c r="B8" s="14">
        <f t="shared" ref="B8:B23" si="0">SUM(C8:I8)</f>
        <v>49</v>
      </c>
      <c r="C8" s="15">
        <v>22</v>
      </c>
      <c r="D8" s="15">
        <v>18</v>
      </c>
      <c r="E8" s="15">
        <v>7</v>
      </c>
      <c r="F8" s="15">
        <v>2</v>
      </c>
      <c r="G8" s="15">
        <v>0</v>
      </c>
      <c r="H8" s="15">
        <v>0</v>
      </c>
      <c r="I8" s="15">
        <v>0</v>
      </c>
    </row>
    <row r="9" spans="1:11" ht="18.75" customHeight="1" x14ac:dyDescent="0.2">
      <c r="A9" s="12" t="s">
        <v>48</v>
      </c>
      <c r="B9" s="14">
        <f t="shared" si="0"/>
        <v>6</v>
      </c>
      <c r="C9" s="18">
        <v>0</v>
      </c>
      <c r="D9" s="18">
        <v>2</v>
      </c>
      <c r="E9" s="18">
        <v>2</v>
      </c>
      <c r="F9" s="18">
        <v>1</v>
      </c>
      <c r="G9" s="18">
        <v>1</v>
      </c>
      <c r="H9" s="18">
        <v>0</v>
      </c>
      <c r="I9" s="18">
        <v>0</v>
      </c>
    </row>
    <row r="10" spans="1:11" ht="18.75" customHeight="1" x14ac:dyDescent="0.2">
      <c r="A10" s="12" t="s">
        <v>49</v>
      </c>
      <c r="B10" s="14">
        <f t="shared" si="0"/>
        <v>31</v>
      </c>
      <c r="C10" s="15">
        <v>13</v>
      </c>
      <c r="D10" s="15">
        <v>11</v>
      </c>
      <c r="E10" s="15">
        <v>6</v>
      </c>
      <c r="F10" s="15">
        <v>1</v>
      </c>
      <c r="G10" s="15">
        <v>0</v>
      </c>
      <c r="H10" s="15">
        <v>0</v>
      </c>
      <c r="I10" s="15">
        <v>0</v>
      </c>
    </row>
    <row r="11" spans="1:11" ht="18.75" customHeight="1" x14ac:dyDescent="0.2">
      <c r="A11" s="12" t="s">
        <v>50</v>
      </c>
      <c r="B11" s="14">
        <f t="shared" si="0"/>
        <v>13</v>
      </c>
      <c r="C11" s="18">
        <v>5</v>
      </c>
      <c r="D11" s="18">
        <v>1</v>
      </c>
      <c r="E11" s="18">
        <v>6</v>
      </c>
      <c r="F11" s="18">
        <v>1</v>
      </c>
      <c r="G11" s="18">
        <v>0</v>
      </c>
      <c r="H11" s="18">
        <v>0</v>
      </c>
      <c r="I11" s="18">
        <v>0</v>
      </c>
    </row>
    <row r="12" spans="1:11" ht="18.75" customHeight="1" x14ac:dyDescent="0.2">
      <c r="A12" s="12" t="s">
        <v>51</v>
      </c>
      <c r="B12" s="14">
        <f t="shared" si="0"/>
        <v>17</v>
      </c>
      <c r="C12" s="15">
        <v>4</v>
      </c>
      <c r="D12" s="15">
        <v>7</v>
      </c>
      <c r="E12" s="15">
        <v>2</v>
      </c>
      <c r="F12" s="15">
        <v>2</v>
      </c>
      <c r="G12" s="15">
        <v>1</v>
      </c>
      <c r="H12" s="15">
        <v>0</v>
      </c>
      <c r="I12" s="15">
        <v>1</v>
      </c>
    </row>
    <row r="13" spans="1:11" ht="18.75" customHeight="1" x14ac:dyDescent="0.2">
      <c r="A13" s="12" t="s">
        <v>52</v>
      </c>
      <c r="B13" s="14">
        <f t="shared" si="0"/>
        <v>5</v>
      </c>
      <c r="C13" s="18">
        <v>2</v>
      </c>
      <c r="D13" s="18">
        <v>1</v>
      </c>
      <c r="E13" s="18">
        <v>1</v>
      </c>
      <c r="F13" s="18">
        <v>1</v>
      </c>
      <c r="G13" s="18">
        <v>0</v>
      </c>
      <c r="H13" s="18">
        <v>0</v>
      </c>
      <c r="I13" s="18">
        <v>0</v>
      </c>
    </row>
    <row r="14" spans="1:11" ht="18.75" customHeight="1" x14ac:dyDescent="0.2">
      <c r="A14" s="12" t="s">
        <v>53</v>
      </c>
      <c r="B14" s="14">
        <f t="shared" si="0"/>
        <v>6</v>
      </c>
      <c r="C14" s="15">
        <v>1</v>
      </c>
      <c r="D14" s="15">
        <v>4</v>
      </c>
      <c r="E14" s="15">
        <v>1</v>
      </c>
      <c r="F14" s="15">
        <v>0</v>
      </c>
      <c r="G14" s="15">
        <v>0</v>
      </c>
      <c r="H14" s="15">
        <v>0</v>
      </c>
      <c r="I14" s="15">
        <v>0</v>
      </c>
    </row>
    <row r="15" spans="1:11" ht="18.75" customHeight="1" x14ac:dyDescent="0.2">
      <c r="A15" s="12" t="s">
        <v>54</v>
      </c>
      <c r="B15" s="14">
        <f t="shared" si="0"/>
        <v>10</v>
      </c>
      <c r="C15" s="18">
        <v>1</v>
      </c>
      <c r="D15" s="18">
        <v>1</v>
      </c>
      <c r="E15" s="18">
        <v>6</v>
      </c>
      <c r="F15" s="18">
        <v>1</v>
      </c>
      <c r="G15" s="18">
        <v>1</v>
      </c>
      <c r="H15" s="18">
        <v>0</v>
      </c>
      <c r="I15" s="18">
        <v>0</v>
      </c>
    </row>
    <row r="16" spans="1:11" ht="18.75" customHeight="1" x14ac:dyDescent="0.2">
      <c r="A16" s="12" t="s">
        <v>55</v>
      </c>
      <c r="B16" s="14">
        <f t="shared" si="0"/>
        <v>4</v>
      </c>
      <c r="C16" s="15">
        <v>0</v>
      </c>
      <c r="D16" s="15">
        <v>1</v>
      </c>
      <c r="E16" s="15">
        <v>0</v>
      </c>
      <c r="F16" s="15">
        <v>2</v>
      </c>
      <c r="G16" s="15">
        <v>1</v>
      </c>
      <c r="H16" s="15">
        <v>0</v>
      </c>
      <c r="I16" s="15">
        <v>0</v>
      </c>
    </row>
    <row r="17" spans="1:11" ht="18.75" customHeight="1" x14ac:dyDescent="0.2">
      <c r="A17" s="12" t="s">
        <v>56</v>
      </c>
      <c r="B17" s="14">
        <f t="shared" si="0"/>
        <v>4</v>
      </c>
      <c r="C17" s="18">
        <v>0</v>
      </c>
      <c r="D17" s="18">
        <v>3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</row>
    <row r="18" spans="1:11" ht="18.75" customHeight="1" x14ac:dyDescent="0.2">
      <c r="A18" s="12" t="s">
        <v>64</v>
      </c>
      <c r="B18" s="14">
        <f t="shared" si="0"/>
        <v>4</v>
      </c>
      <c r="C18" s="18">
        <v>1</v>
      </c>
      <c r="D18" s="18">
        <v>0</v>
      </c>
      <c r="E18" s="18">
        <v>2</v>
      </c>
      <c r="F18" s="18">
        <v>1</v>
      </c>
      <c r="G18" s="18">
        <v>0</v>
      </c>
      <c r="H18" s="18">
        <v>0</v>
      </c>
      <c r="I18" s="18">
        <v>0</v>
      </c>
    </row>
    <row r="19" spans="1:11" ht="18.75" customHeight="1" x14ac:dyDescent="0.2">
      <c r="A19" s="12" t="s">
        <v>63</v>
      </c>
      <c r="B19" s="14">
        <f t="shared" si="0"/>
        <v>6</v>
      </c>
      <c r="C19" s="15">
        <v>1</v>
      </c>
      <c r="D19" s="15">
        <v>1</v>
      </c>
      <c r="E19" s="15">
        <v>0</v>
      </c>
      <c r="F19" s="15">
        <v>1</v>
      </c>
      <c r="G19" s="15">
        <v>3</v>
      </c>
      <c r="H19" s="15">
        <v>0</v>
      </c>
      <c r="I19" s="15">
        <v>0</v>
      </c>
    </row>
    <row r="20" spans="1:11" ht="18.75" customHeight="1" x14ac:dyDescent="0.2">
      <c r="A20" s="12" t="s">
        <v>57</v>
      </c>
      <c r="B20" s="14">
        <f t="shared" si="0"/>
        <v>13</v>
      </c>
      <c r="C20" s="18">
        <v>2</v>
      </c>
      <c r="D20" s="18">
        <v>1</v>
      </c>
      <c r="E20" s="18">
        <v>6</v>
      </c>
      <c r="F20" s="18">
        <v>3</v>
      </c>
      <c r="G20" s="18">
        <v>1</v>
      </c>
      <c r="H20" s="18">
        <v>0</v>
      </c>
      <c r="I20" s="18">
        <v>0</v>
      </c>
    </row>
    <row r="21" spans="1:11" ht="18.75" customHeight="1" x14ac:dyDescent="0.2">
      <c r="A21" s="12" t="s">
        <v>80</v>
      </c>
      <c r="B21" s="14">
        <f t="shared" si="0"/>
        <v>11</v>
      </c>
      <c r="C21" s="15">
        <v>2</v>
      </c>
      <c r="D21" s="15">
        <v>3</v>
      </c>
      <c r="E21" s="15">
        <v>2</v>
      </c>
      <c r="F21" s="15">
        <v>4</v>
      </c>
      <c r="G21" s="15">
        <v>0</v>
      </c>
      <c r="H21" s="15">
        <v>0</v>
      </c>
      <c r="I21" s="15">
        <v>0</v>
      </c>
    </row>
    <row r="22" spans="1:11" ht="27" customHeight="1" x14ac:dyDescent="0.2">
      <c r="A22" s="44" t="s">
        <v>79</v>
      </c>
      <c r="B22" s="14">
        <f t="shared" si="0"/>
        <v>3</v>
      </c>
      <c r="C22" s="15">
        <v>0</v>
      </c>
      <c r="D22" s="15">
        <v>1</v>
      </c>
      <c r="E22" s="15">
        <v>0</v>
      </c>
      <c r="F22" s="15">
        <v>2</v>
      </c>
      <c r="G22" s="15">
        <v>0</v>
      </c>
      <c r="H22" s="15">
        <v>0</v>
      </c>
      <c r="I22" s="15">
        <v>0</v>
      </c>
    </row>
    <row r="23" spans="1:11" ht="18.75" customHeight="1" x14ac:dyDescent="0.2">
      <c r="A23" s="12" t="s">
        <v>71</v>
      </c>
      <c r="B23" s="14">
        <f t="shared" si="0"/>
        <v>1</v>
      </c>
      <c r="C23" s="15">
        <v>0</v>
      </c>
      <c r="D23" s="15">
        <v>0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</row>
    <row r="24" spans="1:11" ht="18.75" customHeight="1" x14ac:dyDescent="0.2">
      <c r="A24" s="12" t="s">
        <v>42</v>
      </c>
      <c r="B24" s="14">
        <f t="shared" ref="B24:I24" si="1">SUM(B8:B23)</f>
        <v>183</v>
      </c>
      <c r="C24" s="14">
        <f t="shared" si="1"/>
        <v>54</v>
      </c>
      <c r="D24" s="14">
        <f t="shared" si="1"/>
        <v>55</v>
      </c>
      <c r="E24" s="14">
        <f t="shared" si="1"/>
        <v>43</v>
      </c>
      <c r="F24" s="14">
        <f t="shared" si="1"/>
        <v>22</v>
      </c>
      <c r="G24" s="14">
        <f t="shared" si="1"/>
        <v>8</v>
      </c>
      <c r="H24" s="14">
        <f t="shared" si="1"/>
        <v>0</v>
      </c>
      <c r="I24" s="14">
        <f t="shared" si="1"/>
        <v>1</v>
      </c>
    </row>
    <row r="25" spans="1:11" ht="18.75" customHeight="1" x14ac:dyDescent="0.2">
      <c r="A25" s="12" t="s">
        <v>26</v>
      </c>
      <c r="B25" s="12"/>
      <c r="C25" s="16">
        <f>C24/B24</f>
        <v>0.29508196721311475</v>
      </c>
      <c r="D25" s="16">
        <f>D24/B24</f>
        <v>0.30054644808743169</v>
      </c>
      <c r="E25" s="16">
        <f>E24/B24</f>
        <v>0.23497267759562843</v>
      </c>
      <c r="F25" s="17">
        <f>F24/B24</f>
        <v>0.12021857923497267</v>
      </c>
      <c r="G25" s="16">
        <f>G24/B24</f>
        <v>4.3715846994535519E-2</v>
      </c>
      <c r="H25" s="16">
        <f>H24/B24</f>
        <v>0</v>
      </c>
      <c r="I25" s="16">
        <f>I24/B24</f>
        <v>5.4644808743169399E-3</v>
      </c>
    </row>
    <row r="27" spans="1:11" ht="21.75" customHeight="1" x14ac:dyDescent="0.2">
      <c r="A27" s="19">
        <v>2024</v>
      </c>
      <c r="B27" s="34">
        <v>2023</v>
      </c>
      <c r="C27" s="34">
        <v>2022</v>
      </c>
      <c r="D27" s="38">
        <v>2021</v>
      </c>
      <c r="E27" s="38">
        <v>2020</v>
      </c>
      <c r="F27" s="26">
        <v>2019</v>
      </c>
      <c r="G27" s="27">
        <v>2018</v>
      </c>
      <c r="H27" s="27">
        <v>2017</v>
      </c>
      <c r="I27" s="27">
        <v>2016</v>
      </c>
      <c r="J27" s="28"/>
      <c r="K27" s="4"/>
    </row>
    <row r="28" spans="1:11" ht="21.75" customHeight="1" x14ac:dyDescent="0.2">
      <c r="A28" s="20" t="s">
        <v>82</v>
      </c>
      <c r="B28" s="36" t="s">
        <v>65</v>
      </c>
      <c r="C28" s="36" t="s">
        <v>36</v>
      </c>
      <c r="D28" s="39" t="s">
        <v>30</v>
      </c>
      <c r="E28" s="39" t="s">
        <v>27</v>
      </c>
      <c r="F28" s="21" t="s">
        <v>16</v>
      </c>
      <c r="G28" s="29" t="s">
        <v>10</v>
      </c>
      <c r="H28" s="10" t="s">
        <v>0</v>
      </c>
      <c r="I28" s="31" t="s">
        <v>1</v>
      </c>
      <c r="J28" s="31"/>
      <c r="K28" s="4"/>
    </row>
    <row r="29" spans="1:11" ht="21.75" customHeight="1" x14ac:dyDescent="0.2">
      <c r="A29" s="19" t="s">
        <v>72</v>
      </c>
      <c r="B29" s="35" t="s">
        <v>66</v>
      </c>
      <c r="C29" s="35" t="s">
        <v>37</v>
      </c>
      <c r="D29" s="40" t="s">
        <v>31</v>
      </c>
      <c r="E29" s="40" t="s">
        <v>28</v>
      </c>
      <c r="F29" s="22" t="s">
        <v>15</v>
      </c>
      <c r="G29" s="29" t="s">
        <v>11</v>
      </c>
      <c r="H29" s="10" t="s">
        <v>2</v>
      </c>
      <c r="I29" s="31" t="s">
        <v>3</v>
      </c>
      <c r="J29" s="31"/>
      <c r="K29" s="4"/>
    </row>
    <row r="30" spans="1:11" ht="21.75" customHeight="1" x14ac:dyDescent="0.2">
      <c r="A30" s="19" t="s">
        <v>83</v>
      </c>
      <c r="B30" s="35" t="s">
        <v>67</v>
      </c>
      <c r="C30" s="35" t="s">
        <v>38</v>
      </c>
      <c r="D30" s="40" t="s">
        <v>32</v>
      </c>
      <c r="E30" s="40" t="s">
        <v>29</v>
      </c>
      <c r="F30" s="22" t="s">
        <v>17</v>
      </c>
      <c r="G30" s="29" t="s">
        <v>12</v>
      </c>
      <c r="H30" s="10" t="s">
        <v>4</v>
      </c>
      <c r="I30" s="31" t="s">
        <v>5</v>
      </c>
      <c r="J30" s="31"/>
      <c r="K30" s="4"/>
    </row>
    <row r="31" spans="1:11" ht="21.75" customHeight="1" x14ac:dyDescent="0.2">
      <c r="A31" s="19" t="s">
        <v>73</v>
      </c>
      <c r="B31" s="35" t="s">
        <v>68</v>
      </c>
      <c r="C31" s="35" t="s">
        <v>39</v>
      </c>
      <c r="D31" s="40" t="s">
        <v>33</v>
      </c>
      <c r="E31" s="40" t="s">
        <v>20</v>
      </c>
      <c r="F31" s="22" t="s">
        <v>18</v>
      </c>
      <c r="G31" s="29" t="s">
        <v>13</v>
      </c>
      <c r="H31" s="10" t="s">
        <v>6</v>
      </c>
      <c r="I31" s="31" t="s">
        <v>7</v>
      </c>
      <c r="J31" s="31"/>
      <c r="K31" s="4"/>
    </row>
    <row r="32" spans="1:11" ht="21.75" customHeight="1" x14ac:dyDescent="0.2">
      <c r="A32" s="23" t="s">
        <v>74</v>
      </c>
      <c r="B32" s="37" t="s">
        <v>23</v>
      </c>
      <c r="C32" s="37" t="s">
        <v>40</v>
      </c>
      <c r="D32" s="41" t="s">
        <v>34</v>
      </c>
      <c r="E32" s="41" t="s">
        <v>21</v>
      </c>
      <c r="F32" s="24" t="s">
        <v>22</v>
      </c>
      <c r="G32" s="30" t="s">
        <v>23</v>
      </c>
      <c r="H32" s="25" t="s">
        <v>24</v>
      </c>
      <c r="I32" s="32" t="s">
        <v>25</v>
      </c>
      <c r="J32" s="32"/>
      <c r="K32" s="5"/>
    </row>
    <row r="33" spans="1:11" ht="21.75" customHeight="1" x14ac:dyDescent="0.2">
      <c r="A33" s="19" t="s">
        <v>75</v>
      </c>
      <c r="B33" s="35" t="s">
        <v>69</v>
      </c>
      <c r="C33" s="35" t="s">
        <v>19</v>
      </c>
      <c r="D33" s="40" t="s">
        <v>19</v>
      </c>
      <c r="E33" s="40" t="s">
        <v>19</v>
      </c>
      <c r="F33" s="22" t="s">
        <v>19</v>
      </c>
      <c r="G33" s="29" t="s">
        <v>14</v>
      </c>
      <c r="H33" s="10" t="s">
        <v>8</v>
      </c>
      <c r="I33" s="31" t="s">
        <v>9</v>
      </c>
      <c r="J33" s="31"/>
      <c r="K33" s="4"/>
    </row>
    <row r="34" spans="1:11" x14ac:dyDescent="0.2">
      <c r="D34" s="45" t="s">
        <v>70</v>
      </c>
      <c r="E34" s="46"/>
    </row>
    <row r="35" spans="1:11" ht="13.5" x14ac:dyDescent="0.2">
      <c r="A35" s="43" t="s">
        <v>76</v>
      </c>
    </row>
    <row r="36" spans="1:11" x14ac:dyDescent="0.2">
      <c r="A36" s="42" t="s">
        <v>78</v>
      </c>
    </row>
    <row r="37" spans="1:11" x14ac:dyDescent="0.2">
      <c r="A37" s="42" t="s">
        <v>77</v>
      </c>
    </row>
  </sheetData>
  <mergeCells count="1">
    <mergeCell ref="D34:E3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PowerPoint Presentation</dc:title>
  <dc:creator>Stagiaire Communication</dc:creator>
  <cp:lastModifiedBy>Sandrine Schurer</cp:lastModifiedBy>
  <cp:lastPrinted>2020-09-04T07:46:18Z</cp:lastPrinted>
  <dcterms:created xsi:type="dcterms:W3CDTF">2019-09-27T15:49:21Z</dcterms:created>
  <dcterms:modified xsi:type="dcterms:W3CDTF">2024-10-09T08:54:11Z</dcterms:modified>
</cp:coreProperties>
</file>